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30_JP\01_ZD\Díl 2 Rámcová dohoda včetně příloh\"/>
    </mc:Choice>
  </mc:AlternateContent>
  <xr:revisionPtr revIDLastSave="0" documentId="13_ncr:1_{2FE0D1B8-B6A0-4585-9B19-4CE88F27BC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7" l="1"/>
  <c r="J7" i="7"/>
  <c r="J8" i="7"/>
  <c r="J9" i="7"/>
  <c r="J10" i="7"/>
  <c r="J11" i="7"/>
  <c r="J12" i="7"/>
  <c r="J13" i="7"/>
  <c r="J14" i="7"/>
  <c r="J6" i="7"/>
  <c r="G7" i="7"/>
  <c r="G8" i="7"/>
  <c r="G9" i="7"/>
  <c r="G10" i="7"/>
  <c r="G11" i="7"/>
  <c r="G12" i="7"/>
  <c r="G13" i="7"/>
  <c r="G14" i="7"/>
  <c r="G6" i="7"/>
  <c r="J5" i="7" l="1"/>
  <c r="G5" i="7" l="1"/>
  <c r="G15" i="7" l="1"/>
  <c r="J15" i="7"/>
  <c r="D7" i="7"/>
  <c r="D10" i="7"/>
  <c r="D11" i="7"/>
  <c r="D14" i="7"/>
  <c r="D13" i="7"/>
  <c r="D9" i="7"/>
  <c r="D5" i="7"/>
  <c r="D12" i="7"/>
  <c r="D8" i="7"/>
  <c r="D6" i="7"/>
  <c r="D15" i="7" l="1"/>
  <c r="L3" i="7" s="1"/>
  <c r="K19" i="7" l="1"/>
  <c r="K17" i="7"/>
</calcChain>
</file>

<file path=xl/sharedStrings.xml><?xml version="1.0" encoding="utf-8"?>
<sst xmlns="http://schemas.openxmlformats.org/spreadsheetml/2006/main" count="38" uniqueCount="35">
  <si>
    <t>Kč bez DPH/celkem</t>
  </si>
  <si>
    <t>Kč bez DPH/15min</t>
  </si>
  <si>
    <t>Kč bez DPH/m³</t>
  </si>
  <si>
    <t>celkem</t>
  </si>
  <si>
    <t>Předpokládaný počet 15min cyklů za 1 rok</t>
  </si>
  <si>
    <t>Předpokládané množství na ČOV/m³ za 1 rok</t>
  </si>
  <si>
    <t>PROSTĚJOVSKO</t>
  </si>
  <si>
    <t>Blatec VB (49° 31' 31.31781960",17° 14' 47.16095280")</t>
  </si>
  <si>
    <t>Dzbel Prov.budova (49° 36' 36.91000000",16° 50' 54.52400000")</t>
  </si>
  <si>
    <t>Nezamyslice měnírna (49° 20' 3.45600000",17° 9' 28.50400000")</t>
  </si>
  <si>
    <t>Pivín VB (49° 23' 15.16612200",17° 11' 18.62945520")</t>
  </si>
  <si>
    <t>Chropyně st. 1 (49° 22' 16.60200000",17° 21' 49.59600000")</t>
  </si>
  <si>
    <t>Vrbátky VB (49° 30' 6.67925640",17° 11' 51.59909760")</t>
  </si>
  <si>
    <t>Chropyně st.2 (49° 22' 2.39400000",17° 21' 29.35100000")</t>
  </si>
  <si>
    <t>Nezamyslice VB(49° 20' 9.14924040",17° 9' 40.56649200")</t>
  </si>
  <si>
    <t>Konice SD (49° 35' 27.99700000",16° 53' 2.57200000")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</si>
  <si>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</si>
  <si>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</si>
  <si>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</si>
  <si>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</si>
  <si>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12 měsíců</t>
  </si>
  <si>
    <t>24 měsíců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</si>
  <si>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</si>
  <si>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</si>
  <si>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</si>
  <si>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</si>
  <si>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</si>
  <si>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Předpokládaný počet (výjezdů) jízd k objektu za 1 rok</t>
  </si>
  <si>
    <t>CELKEM                   Kč bez DPH                   za období                  1 rok (12 měsíců)</t>
  </si>
  <si>
    <t>CELKEM                   Kč bez DPH                   za období                  2 rok (24 měsíců)</t>
  </si>
  <si>
    <t xml:space="preserve">CELKEM </t>
  </si>
  <si>
    <t>pozemní objekty - lokace místa plnění</t>
  </si>
  <si>
    <t>DOPRAVA  (paušální částka zahrnující veškeré náklady na dopravu: z provozovny účastníka - objekt k čerpání - ČOV a zpět na provozovnu účastníka)</t>
  </si>
  <si>
    <t xml:space="preserve">OBLAST </t>
  </si>
  <si>
    <r>
      <t xml:space="preserve">2) Cenová nabídka celkem </t>
    </r>
    <r>
      <rPr>
        <b/>
        <sz val="9"/>
        <color theme="1"/>
        <rFont val="Verdana"/>
        <family val="2"/>
        <charset val="238"/>
      </rPr>
      <t>(buňka K19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</si>
</sst>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indexed="64"/>
      </left>
      <right style="double">
        <color auto="1"/>
      </right>
      <top style="medium">
        <color auto="1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68">
    <xf numFmtId="0" fontId="0" fillId="0" borderId="0" xfId="0"/>
    <xf numFmtId="4" fontId="5" fillId="0" borderId="0" xfId="0" applyNumberFormat="1" applyFont="1" applyAlignment="1">
      <alignment horizontal="right"/>
    </xf>
    <xf numFmtId="4" fontId="9" fillId="3" borderId="9" xfId="0" applyNumberFormat="1" applyFont="1" applyFill="1" applyBorder="1" applyAlignment="1">
      <alignment horizontal="center" vertical="center"/>
    </xf>
    <xf numFmtId="4" fontId="14" fillId="3" borderId="9" xfId="0" applyNumberFormat="1" applyFont="1" applyFill="1" applyBorder="1" applyAlignment="1">
      <alignment horizontal="left" vertical="center"/>
    </xf>
    <xf numFmtId="4" fontId="6" fillId="3" borderId="13" xfId="0" applyNumberFormat="1" applyFont="1" applyFill="1" applyBorder="1" applyAlignment="1">
      <alignment horizontal="left" vertical="center" wrapText="1"/>
    </xf>
    <xf numFmtId="0" fontId="4" fillId="3" borderId="14" xfId="0" applyFont="1" applyFill="1" applyBorder="1"/>
    <xf numFmtId="4" fontId="4" fillId="3" borderId="14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/>
    <xf numFmtId="4" fontId="14" fillId="4" borderId="9" xfId="0" applyNumberFormat="1" applyFont="1" applyFill="1" applyBorder="1" applyAlignment="1">
      <alignment horizontal="left" vertical="center"/>
    </xf>
    <xf numFmtId="4" fontId="6" fillId="4" borderId="13" xfId="0" applyNumberFormat="1" applyFont="1" applyFill="1" applyBorder="1" applyAlignment="1">
      <alignment horizontal="left" vertical="center" wrapText="1"/>
    </xf>
    <xf numFmtId="0" fontId="4" fillId="4" borderId="14" xfId="0" applyFont="1" applyFill="1" applyBorder="1"/>
    <xf numFmtId="4" fontId="4" fillId="4" borderId="14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/>
    <xf numFmtId="4" fontId="9" fillId="4" borderId="9" xfId="0" applyNumberFormat="1" applyFont="1" applyFill="1" applyBorder="1" applyAlignment="1">
      <alignment horizontal="center" vertical="center"/>
    </xf>
    <xf numFmtId="0" fontId="11" fillId="2" borderId="18" xfId="0" applyFont="1" applyFill="1" applyBorder="1"/>
    <xf numFmtId="0" fontId="12" fillId="2" borderId="19" xfId="0" applyFont="1" applyFill="1" applyBorder="1"/>
    <xf numFmtId="4" fontId="14" fillId="0" borderId="4" xfId="0" applyNumberFormat="1" applyFont="1" applyBorder="1" applyAlignment="1">
      <alignment horizontal="left" vertical="center" wrapText="1"/>
    </xf>
    <xf numFmtId="0" fontId="12" fillId="5" borderId="4" xfId="0" applyFont="1" applyFill="1" applyBorder="1"/>
    <xf numFmtId="0" fontId="0" fillId="0" borderId="1" xfId="0" applyBorder="1"/>
    <xf numFmtId="0" fontId="12" fillId="0" borderId="4" xfId="0" applyFont="1" applyBorder="1"/>
    <xf numFmtId="0" fontId="12" fillId="0" borderId="5" xfId="0" applyFont="1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right"/>
    </xf>
    <xf numFmtId="4" fontId="14" fillId="0" borderId="21" xfId="0" applyNumberFormat="1" applyFont="1" applyBorder="1" applyAlignment="1">
      <alignment horizontal="left" vertical="center"/>
    </xf>
    <xf numFmtId="0" fontId="12" fillId="0" borderId="0" xfId="0" applyFont="1"/>
    <xf numFmtId="0" fontId="12" fillId="5" borderId="0" xfId="0" applyFont="1" applyFill="1"/>
    <xf numFmtId="0" fontId="0" fillId="0" borderId="20" xfId="0" applyBorder="1"/>
    <xf numFmtId="0" fontId="4" fillId="0" borderId="21" xfId="0" applyFont="1" applyBorder="1"/>
    <xf numFmtId="0" fontId="4" fillId="0" borderId="24" xfId="0" applyFont="1" applyBorder="1"/>
    <xf numFmtId="0" fontId="4" fillId="0" borderId="25" xfId="0" applyFont="1" applyBorder="1"/>
    <xf numFmtId="0" fontId="10" fillId="0" borderId="22" xfId="0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4" fontId="11" fillId="0" borderId="22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164" fontId="13" fillId="5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/>
    </xf>
    <xf numFmtId="4" fontId="12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vertical="top"/>
    </xf>
    <xf numFmtId="0" fontId="11" fillId="6" borderId="4" xfId="0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vertical="top" wrapText="1"/>
    </xf>
    <xf numFmtId="0" fontId="3" fillId="6" borderId="6" xfId="0" applyFont="1" applyFill="1" applyBorder="1" applyAlignment="1">
      <alignment horizontal="right" vertical="top"/>
    </xf>
    <xf numFmtId="0" fontId="4" fillId="2" borderId="12" xfId="0" applyFont="1" applyFill="1" applyBorder="1"/>
    <xf numFmtId="4" fontId="9" fillId="4" borderId="16" xfId="0" applyNumberFormat="1" applyFont="1" applyFill="1" applyBorder="1" applyAlignment="1">
      <alignment horizontal="center" vertical="center"/>
    </xf>
    <xf numFmtId="4" fontId="9" fillId="4" borderId="17" xfId="0" applyNumberFormat="1" applyFont="1" applyFill="1" applyBorder="1" applyAlignment="1">
      <alignment horizontal="center" vertical="center"/>
    </xf>
    <xf numFmtId="4" fontId="9" fillId="3" borderId="16" xfId="0" applyNumberFormat="1" applyFont="1" applyFill="1" applyBorder="1" applyAlignment="1">
      <alignment horizontal="center" vertical="center"/>
    </xf>
    <xf numFmtId="4" fontId="9" fillId="3" borderId="17" xfId="0" applyNumberFormat="1" applyFont="1" applyFill="1" applyBorder="1" applyAlignment="1">
      <alignment horizontal="center" vertical="center"/>
    </xf>
    <xf numFmtId="4" fontId="11" fillId="4" borderId="26" xfId="0" applyNumberFormat="1" applyFont="1" applyFill="1" applyBorder="1" applyAlignment="1">
      <alignment horizontal="center" vertical="center" wrapText="1"/>
    </xf>
    <xf numFmtId="4" fontId="11" fillId="4" borderId="23" xfId="0" applyNumberFormat="1" applyFont="1" applyFill="1" applyBorder="1" applyAlignment="1">
      <alignment horizontal="center" vertical="center" wrapText="1"/>
    </xf>
    <xf numFmtId="4" fontId="11" fillId="4" borderId="30" xfId="0" applyNumberFormat="1" applyFont="1" applyFill="1" applyBorder="1" applyAlignment="1">
      <alignment horizontal="center" vertical="center"/>
    </xf>
    <xf numFmtId="4" fontId="11" fillId="4" borderId="31" xfId="0" applyNumberFormat="1" applyFont="1" applyFill="1" applyBorder="1" applyAlignment="1">
      <alignment horizontal="center" vertical="center"/>
    </xf>
    <xf numFmtId="4" fontId="11" fillId="4" borderId="32" xfId="0" applyNumberFormat="1" applyFont="1" applyFill="1" applyBorder="1" applyAlignment="1">
      <alignment horizontal="center" vertical="center"/>
    </xf>
    <xf numFmtId="164" fontId="13" fillId="5" borderId="22" xfId="0" applyNumberFormat="1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/>
    </xf>
    <xf numFmtId="4" fontId="11" fillId="3" borderId="8" xfId="0" applyNumberFormat="1" applyFont="1" applyFill="1" applyBorder="1" applyAlignment="1">
      <alignment horizontal="center" vertical="center"/>
    </xf>
    <xf numFmtId="4" fontId="11" fillId="3" borderId="7" xfId="0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A26C-98E2-45BF-8E55-1618E75A8179}">
  <dimension ref="A1:L27"/>
  <sheetViews>
    <sheetView tabSelected="1" zoomScale="90" zoomScaleNormal="90" workbookViewId="0">
      <selection activeCell="A31" sqref="A31"/>
    </sheetView>
  </sheetViews>
  <sheetFormatPr defaultRowHeight="14.25" x14ac:dyDescent="0.2"/>
  <cols>
    <col min="1" max="1" width="67.296875" customWidth="1"/>
    <col min="2" max="2" width="14.69921875" customWidth="1"/>
    <col min="3" max="3" width="11.3984375" customWidth="1"/>
    <col min="4" max="4" width="14.09765625" customWidth="1"/>
    <col min="5" max="5" width="10.69921875" customWidth="1"/>
    <col min="6" max="6" width="10.19921875" customWidth="1"/>
    <col min="7" max="7" width="12.59765625" customWidth="1"/>
    <col min="8" max="8" width="10.3984375" customWidth="1"/>
    <col min="9" max="9" width="10.5" customWidth="1"/>
    <col min="10" max="10" width="13.3984375" customWidth="1"/>
    <col min="11" max="11" width="14.5" customWidth="1"/>
    <col min="12" max="12" width="14.8984375" customWidth="1"/>
  </cols>
  <sheetData>
    <row r="1" spans="1:12" ht="48" customHeight="1" thickBot="1" x14ac:dyDescent="0.25">
      <c r="A1" s="42" t="s">
        <v>33</v>
      </c>
      <c r="B1" s="60" t="s">
        <v>32</v>
      </c>
      <c r="C1" s="61"/>
      <c r="D1" s="62"/>
      <c r="E1" s="60" t="s">
        <v>16</v>
      </c>
      <c r="F1" s="61"/>
      <c r="G1" s="62"/>
      <c r="H1" s="60" t="s">
        <v>17</v>
      </c>
      <c r="I1" s="61"/>
      <c r="J1" s="62"/>
      <c r="K1" s="54" t="s">
        <v>28</v>
      </c>
      <c r="L1" s="63" t="s">
        <v>29</v>
      </c>
    </row>
    <row r="2" spans="1:12" ht="45.75" thickBot="1" x14ac:dyDescent="0.25">
      <c r="A2" s="43" t="s">
        <v>31</v>
      </c>
      <c r="B2" s="40" t="s">
        <v>27</v>
      </c>
      <c r="C2" s="40" t="s">
        <v>18</v>
      </c>
      <c r="D2" s="40" t="s">
        <v>0</v>
      </c>
      <c r="E2" s="41" t="s">
        <v>4</v>
      </c>
      <c r="F2" s="40" t="s">
        <v>1</v>
      </c>
      <c r="G2" s="40" t="s">
        <v>0</v>
      </c>
      <c r="H2" s="40" t="s">
        <v>5</v>
      </c>
      <c r="I2" s="40" t="s">
        <v>2</v>
      </c>
      <c r="J2" s="40" t="s">
        <v>0</v>
      </c>
      <c r="K2" s="55"/>
      <c r="L2" s="64"/>
    </row>
    <row r="3" spans="1:12" ht="14.1" customHeight="1" x14ac:dyDescent="0.2">
      <c r="A3" s="44"/>
      <c r="B3" s="33"/>
      <c r="C3" s="34"/>
      <c r="D3" s="35"/>
      <c r="E3" s="36"/>
      <c r="F3" s="34"/>
      <c r="G3" s="35"/>
      <c r="H3" s="36"/>
      <c r="I3" s="34"/>
      <c r="J3" s="35"/>
      <c r="K3" s="56">
        <f>D15+G15+J15</f>
        <v>0</v>
      </c>
      <c r="L3" s="65">
        <f>K3*2</f>
        <v>0</v>
      </c>
    </row>
    <row r="4" spans="1:12" ht="14.1" customHeight="1" x14ac:dyDescent="0.2">
      <c r="A4" s="45" t="s">
        <v>6</v>
      </c>
      <c r="B4" s="33"/>
      <c r="C4" s="34"/>
      <c r="D4" s="35"/>
      <c r="E4" s="36"/>
      <c r="F4" s="34"/>
      <c r="G4" s="35"/>
      <c r="H4" s="36"/>
      <c r="I4" s="34"/>
      <c r="J4" s="35"/>
      <c r="K4" s="57"/>
      <c r="L4" s="66"/>
    </row>
    <row r="5" spans="1:12" ht="14.1" customHeight="1" x14ac:dyDescent="0.2">
      <c r="A5" s="46" t="s">
        <v>7</v>
      </c>
      <c r="B5" s="33">
        <v>2</v>
      </c>
      <c r="C5" s="59">
        <v>0</v>
      </c>
      <c r="D5" s="35">
        <f>B5*C5</f>
        <v>0</v>
      </c>
      <c r="E5" s="38">
        <v>4</v>
      </c>
      <c r="F5" s="37">
        <v>0</v>
      </c>
      <c r="G5" s="35">
        <f t="shared" ref="G5:G14" si="0">E5*F5</f>
        <v>0</v>
      </c>
      <c r="H5" s="38">
        <v>11</v>
      </c>
      <c r="I5" s="37">
        <v>0</v>
      </c>
      <c r="J5" s="35">
        <f t="shared" ref="J5:J14" si="1">H5*I5</f>
        <v>0</v>
      </c>
      <c r="K5" s="57"/>
      <c r="L5" s="66"/>
    </row>
    <row r="6" spans="1:12" ht="14.1" customHeight="1" x14ac:dyDescent="0.2">
      <c r="A6" s="46" t="s">
        <v>8</v>
      </c>
      <c r="B6" s="33">
        <v>2</v>
      </c>
      <c r="C6" s="59"/>
      <c r="D6" s="35">
        <f>B6*C5</f>
        <v>0</v>
      </c>
      <c r="E6" s="38">
        <v>6</v>
      </c>
      <c r="F6" s="37">
        <v>0</v>
      </c>
      <c r="G6" s="35">
        <f>E6*F6</f>
        <v>0</v>
      </c>
      <c r="H6" s="38">
        <v>18</v>
      </c>
      <c r="I6" s="37">
        <v>0</v>
      </c>
      <c r="J6" s="35">
        <f>H6*I6</f>
        <v>0</v>
      </c>
      <c r="K6" s="57"/>
      <c r="L6" s="66"/>
    </row>
    <row r="7" spans="1:12" ht="14.1" customHeight="1" x14ac:dyDescent="0.2">
      <c r="A7" s="46" t="s">
        <v>15</v>
      </c>
      <c r="B7" s="33">
        <v>2</v>
      </c>
      <c r="C7" s="59"/>
      <c r="D7" s="35">
        <f>B7*C5</f>
        <v>0</v>
      </c>
      <c r="E7" s="38">
        <v>4</v>
      </c>
      <c r="F7" s="37">
        <v>0</v>
      </c>
      <c r="G7" s="35">
        <f t="shared" si="0"/>
        <v>0</v>
      </c>
      <c r="H7" s="38">
        <v>10</v>
      </c>
      <c r="I7" s="37">
        <v>0</v>
      </c>
      <c r="J7" s="35">
        <f t="shared" si="1"/>
        <v>0</v>
      </c>
      <c r="K7" s="57"/>
      <c r="L7" s="66"/>
    </row>
    <row r="8" spans="1:12" ht="14.1" customHeight="1" x14ac:dyDescent="0.2">
      <c r="A8" s="46" t="s">
        <v>9</v>
      </c>
      <c r="B8" s="33">
        <v>1</v>
      </c>
      <c r="C8" s="59"/>
      <c r="D8" s="35">
        <f>B8*C5</f>
        <v>0</v>
      </c>
      <c r="E8" s="38">
        <v>2</v>
      </c>
      <c r="F8" s="37">
        <v>0</v>
      </c>
      <c r="G8" s="35">
        <f t="shared" si="0"/>
        <v>0</v>
      </c>
      <c r="H8" s="38">
        <v>3</v>
      </c>
      <c r="I8" s="37">
        <v>0</v>
      </c>
      <c r="J8" s="35">
        <f t="shared" si="1"/>
        <v>0</v>
      </c>
      <c r="K8" s="57"/>
      <c r="L8" s="66"/>
    </row>
    <row r="9" spans="1:12" ht="14.1" customHeight="1" x14ac:dyDescent="0.2">
      <c r="A9" s="46" t="s">
        <v>14</v>
      </c>
      <c r="B9" s="33">
        <v>4</v>
      </c>
      <c r="C9" s="59"/>
      <c r="D9" s="35">
        <f>B9*C5</f>
        <v>0</v>
      </c>
      <c r="E9" s="38">
        <v>12</v>
      </c>
      <c r="F9" s="37">
        <v>0</v>
      </c>
      <c r="G9" s="35">
        <f t="shared" si="0"/>
        <v>0</v>
      </c>
      <c r="H9" s="38">
        <v>40</v>
      </c>
      <c r="I9" s="37">
        <v>0</v>
      </c>
      <c r="J9" s="35">
        <f t="shared" si="1"/>
        <v>0</v>
      </c>
      <c r="K9" s="57"/>
      <c r="L9" s="66"/>
    </row>
    <row r="10" spans="1:12" ht="14.1" customHeight="1" x14ac:dyDescent="0.2">
      <c r="A10" s="46" t="s">
        <v>10</v>
      </c>
      <c r="B10" s="33">
        <v>3</v>
      </c>
      <c r="C10" s="59"/>
      <c r="D10" s="35">
        <f>B10*C5</f>
        <v>0</v>
      </c>
      <c r="E10" s="38">
        <v>6</v>
      </c>
      <c r="F10" s="37">
        <v>0</v>
      </c>
      <c r="G10" s="35">
        <f t="shared" si="0"/>
        <v>0</v>
      </c>
      <c r="H10" s="38">
        <v>33</v>
      </c>
      <c r="I10" s="37">
        <v>0</v>
      </c>
      <c r="J10" s="35">
        <f t="shared" si="1"/>
        <v>0</v>
      </c>
      <c r="K10" s="57"/>
      <c r="L10" s="66"/>
    </row>
    <row r="11" spans="1:12" ht="14.1" customHeight="1" x14ac:dyDescent="0.2">
      <c r="A11" s="46" t="s">
        <v>12</v>
      </c>
      <c r="B11" s="33">
        <v>2</v>
      </c>
      <c r="C11" s="59"/>
      <c r="D11" s="35">
        <f>B11*C5</f>
        <v>0</v>
      </c>
      <c r="E11" s="38">
        <v>4</v>
      </c>
      <c r="F11" s="37">
        <v>0</v>
      </c>
      <c r="G11" s="35">
        <f t="shared" si="0"/>
        <v>0</v>
      </c>
      <c r="H11" s="38">
        <v>20</v>
      </c>
      <c r="I11" s="37">
        <v>0</v>
      </c>
      <c r="J11" s="35">
        <f t="shared" si="1"/>
        <v>0</v>
      </c>
      <c r="K11" s="57"/>
      <c r="L11" s="66"/>
    </row>
    <row r="12" spans="1:12" ht="14.1" customHeight="1" x14ac:dyDescent="0.2">
      <c r="A12" s="46" t="s">
        <v>11</v>
      </c>
      <c r="B12" s="33">
        <v>2</v>
      </c>
      <c r="C12" s="59"/>
      <c r="D12" s="35">
        <f>B12*C5</f>
        <v>0</v>
      </c>
      <c r="E12" s="38">
        <v>4</v>
      </c>
      <c r="F12" s="37">
        <v>0</v>
      </c>
      <c r="G12" s="35">
        <f t="shared" si="0"/>
        <v>0</v>
      </c>
      <c r="H12" s="38">
        <v>4</v>
      </c>
      <c r="I12" s="37">
        <v>0</v>
      </c>
      <c r="J12" s="35">
        <f t="shared" si="1"/>
        <v>0</v>
      </c>
      <c r="K12" s="57"/>
      <c r="L12" s="66"/>
    </row>
    <row r="13" spans="1:12" ht="14.1" customHeight="1" x14ac:dyDescent="0.2">
      <c r="A13" s="46" t="s">
        <v>13</v>
      </c>
      <c r="B13" s="33">
        <v>2</v>
      </c>
      <c r="C13" s="59"/>
      <c r="D13" s="35">
        <f>B13*C5</f>
        <v>0</v>
      </c>
      <c r="E13" s="38">
        <v>4</v>
      </c>
      <c r="F13" s="37">
        <v>0</v>
      </c>
      <c r="G13" s="35">
        <f t="shared" si="0"/>
        <v>0</v>
      </c>
      <c r="H13" s="38">
        <v>4</v>
      </c>
      <c r="I13" s="37">
        <v>0</v>
      </c>
      <c r="J13" s="35">
        <f t="shared" si="1"/>
        <v>0</v>
      </c>
      <c r="K13" s="57"/>
      <c r="L13" s="66"/>
    </row>
    <row r="14" spans="1:12" ht="23.25" customHeight="1" x14ac:dyDescent="0.2">
      <c r="A14" s="47" t="s">
        <v>19</v>
      </c>
      <c r="B14" s="33">
        <v>4</v>
      </c>
      <c r="C14" s="59"/>
      <c r="D14" s="35">
        <f>B14*C5</f>
        <v>0</v>
      </c>
      <c r="E14" s="36">
        <v>15</v>
      </c>
      <c r="F14" s="37">
        <v>0</v>
      </c>
      <c r="G14" s="35">
        <f t="shared" si="0"/>
        <v>0</v>
      </c>
      <c r="H14" s="36">
        <v>25</v>
      </c>
      <c r="I14" s="37">
        <v>0</v>
      </c>
      <c r="J14" s="35">
        <f t="shared" si="1"/>
        <v>0</v>
      </c>
      <c r="K14" s="57"/>
      <c r="L14" s="66"/>
    </row>
    <row r="15" spans="1:12" ht="14.1" customHeight="1" thickBot="1" x14ac:dyDescent="0.25">
      <c r="A15" s="48" t="s">
        <v>3</v>
      </c>
      <c r="B15" s="33"/>
      <c r="C15" s="34"/>
      <c r="D15" s="39">
        <f>SUM(D5:D14)</f>
        <v>0</v>
      </c>
      <c r="E15" s="36"/>
      <c r="F15" s="34"/>
      <c r="G15" s="39">
        <f>SUM(G5:G14)</f>
        <v>0</v>
      </c>
      <c r="H15" s="36"/>
      <c r="I15" s="34"/>
      <c r="J15" s="39">
        <f>SUM(J5:J14)</f>
        <v>0</v>
      </c>
      <c r="K15" s="58"/>
      <c r="L15" s="67"/>
    </row>
    <row r="16" spans="1:12" ht="15" thickBot="1" x14ac:dyDescent="0.25">
      <c r="A16" s="49"/>
      <c r="B16" s="30"/>
      <c r="C16" s="31"/>
      <c r="D16" s="31"/>
      <c r="E16" s="31"/>
      <c r="F16" s="31"/>
      <c r="G16" s="31"/>
      <c r="H16" s="31"/>
      <c r="I16" s="31"/>
      <c r="J16" s="32"/>
    </row>
    <row r="17" spans="1:12" ht="15" thickBot="1" x14ac:dyDescent="0.25">
      <c r="A17" s="9" t="s">
        <v>30</v>
      </c>
      <c r="B17" s="10"/>
      <c r="C17" s="11"/>
      <c r="D17" s="12"/>
      <c r="E17" s="13"/>
      <c r="F17" s="11"/>
      <c r="G17" s="12"/>
      <c r="H17" s="13"/>
      <c r="I17" s="14"/>
      <c r="J17" s="15" t="s">
        <v>20</v>
      </c>
      <c r="K17" s="50">
        <f>SUM(K3:K15)</f>
        <v>0</v>
      </c>
      <c r="L17" s="51"/>
    </row>
    <row r="18" spans="1:12" ht="15.75" thickBot="1" x14ac:dyDescent="0.25">
      <c r="K18" s="1"/>
      <c r="L18" s="1"/>
    </row>
    <row r="19" spans="1:12" ht="15" thickBot="1" x14ac:dyDescent="0.25">
      <c r="A19" s="3" t="s">
        <v>30</v>
      </c>
      <c r="B19" s="4"/>
      <c r="C19" s="5"/>
      <c r="D19" s="6"/>
      <c r="E19" s="7"/>
      <c r="F19" s="5"/>
      <c r="G19" s="6"/>
      <c r="H19" s="7"/>
      <c r="I19" s="8"/>
      <c r="J19" s="2" t="s">
        <v>21</v>
      </c>
      <c r="K19" s="52">
        <f>SUM(L3:L15)</f>
        <v>0</v>
      </c>
      <c r="L19" s="53"/>
    </row>
    <row r="20" spans="1:12" ht="27.75" customHeight="1" thickBot="1" x14ac:dyDescent="0.25">
      <c r="A20" s="26"/>
      <c r="K20" s="25"/>
      <c r="L20" s="25"/>
    </row>
    <row r="21" spans="1:12" x14ac:dyDescent="0.2">
      <c r="A21" s="16" t="s">
        <v>22</v>
      </c>
      <c r="B21" s="17"/>
      <c r="C21" s="17"/>
      <c r="D21" s="17"/>
      <c r="E21" s="17"/>
      <c r="F21" s="17"/>
      <c r="G21" s="29"/>
    </row>
    <row r="22" spans="1:12" x14ac:dyDescent="0.2">
      <c r="A22" s="18"/>
      <c r="B22" s="27"/>
      <c r="C22" s="27"/>
      <c r="D22" s="27"/>
      <c r="E22" s="27"/>
      <c r="F22" s="27"/>
      <c r="G22" s="20"/>
    </row>
    <row r="23" spans="1:12" x14ac:dyDescent="0.2">
      <c r="A23" s="19" t="s">
        <v>23</v>
      </c>
      <c r="B23" s="28"/>
      <c r="C23" s="28"/>
      <c r="G23" s="20"/>
    </row>
    <row r="24" spans="1:12" x14ac:dyDescent="0.2">
      <c r="A24" s="21" t="s">
        <v>34</v>
      </c>
      <c r="G24" s="20"/>
    </row>
    <row r="25" spans="1:12" x14ac:dyDescent="0.2">
      <c r="A25" s="21" t="s">
        <v>24</v>
      </c>
      <c r="G25" s="20"/>
    </row>
    <row r="26" spans="1:12" x14ac:dyDescent="0.2">
      <c r="A26" s="21" t="s">
        <v>25</v>
      </c>
      <c r="G26" s="20"/>
    </row>
    <row r="27" spans="1:12" ht="15" thickBot="1" x14ac:dyDescent="0.25">
      <c r="A27" s="22" t="s">
        <v>26</v>
      </c>
      <c r="B27" s="23"/>
      <c r="C27" s="23"/>
      <c r="D27" s="23"/>
      <c r="E27" s="23"/>
      <c r="F27" s="23"/>
      <c r="G27" s="24"/>
    </row>
  </sheetData>
  <mergeCells count="10">
    <mergeCell ref="K17:L17"/>
    <mergeCell ref="K19:L19"/>
    <mergeCell ref="K1:K2"/>
    <mergeCell ref="K3:K15"/>
    <mergeCell ref="C5:C14"/>
    <mergeCell ref="B1:D1"/>
    <mergeCell ref="E1:G1"/>
    <mergeCell ref="H1:J1"/>
    <mergeCell ref="L1:L2"/>
    <mergeCell ref="L3:L15"/>
  </mergeCells>
  <pageMargins left="0.7" right="0.7" top="0.78740157499999996" bottom="0.78740157499999996" header="0.3" footer="0.3"/>
  <pageSetup paperSize="8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2023-11-08T11:04:59Z</cp:lastPrinted>
  <dcterms:created xsi:type="dcterms:W3CDTF">2020-03-26T10:57:34Z</dcterms:created>
  <dcterms:modified xsi:type="dcterms:W3CDTF">2025-12-05T08:34:09Z</dcterms:modified>
</cp:coreProperties>
</file>